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320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M22" i="1" l="1"/>
  <c r="M18" i="1"/>
  <c r="L18" i="1"/>
  <c r="K18" i="1"/>
  <c r="J18" i="1"/>
  <c r="I18" i="1"/>
  <c r="H18" i="1"/>
  <c r="G18" i="1"/>
  <c r="F18" i="1"/>
  <c r="E18" i="1"/>
  <c r="D18" i="1"/>
  <c r="B18" i="1"/>
  <c r="C18" i="1" s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8" i="1" l="1"/>
  <c r="M25" i="1" s="1"/>
</calcChain>
</file>

<file path=xl/sharedStrings.xml><?xml version="1.0" encoding="utf-8"?>
<sst xmlns="http://schemas.openxmlformats.org/spreadsheetml/2006/main" count="39" uniqueCount="37">
  <si>
    <t>MAYO</t>
  </si>
  <si>
    <t>JUNIO</t>
  </si>
  <si>
    <t>JULIO</t>
  </si>
  <si>
    <t>AGOSTO</t>
  </si>
  <si>
    <t xml:space="preserve">SEPTIEMBRE </t>
  </si>
  <si>
    <t xml:space="preserve">OCTUBRE </t>
  </si>
  <si>
    <t>NOVIEMBRE</t>
  </si>
  <si>
    <t xml:space="preserve">DICIEMBRE </t>
  </si>
  <si>
    <t>ENERO</t>
  </si>
  <si>
    <t>FEBRERO</t>
  </si>
  <si>
    <t>META</t>
  </si>
  <si>
    <t>MONTO SOLICITADO</t>
  </si>
  <si>
    <t>POR EJERCER</t>
  </si>
  <si>
    <t>Intereses generados por la cuenta</t>
  </si>
  <si>
    <t xml:space="preserve">Abril </t>
  </si>
  <si>
    <t>Agosto</t>
  </si>
  <si>
    <t>Septiembre</t>
  </si>
  <si>
    <t xml:space="preserve">Mayo </t>
  </si>
  <si>
    <t xml:space="preserve">Junio </t>
  </si>
  <si>
    <t xml:space="preserve">Julio </t>
  </si>
  <si>
    <t>Octubre</t>
  </si>
  <si>
    <t>Noviembre</t>
  </si>
  <si>
    <t>Diciembre</t>
  </si>
  <si>
    <t>Enero</t>
  </si>
  <si>
    <t>Febrero</t>
  </si>
  <si>
    <t>ABRIL</t>
  </si>
  <si>
    <t>1- Agenda Ciudadana con perspectiva de Genero.</t>
  </si>
  <si>
    <t xml:space="preserve">2- Actividades de Seguimiento a Coordinación de CDM </t>
  </si>
  <si>
    <t>3- Seguimiento a las actividades de Contraloria Social.</t>
  </si>
  <si>
    <t>4 Contratacion de Profesionistas para la Operación del Modelo de Operación para el centro para el desarrollo de las Mujeres 10 meses</t>
  </si>
  <si>
    <t>4 Contratacion de Profesionistas para la Operación del Modelo de Operación para el centro para el desarrollo de las Mujeres 7 meses</t>
  </si>
  <si>
    <t>1. Adquisicion de Mobiliario y equipo de uso exclusivo de la IMM o UGDDF con el fin de brindar atención, asesoria y platicas de sensibilizacion ciudadana.</t>
  </si>
  <si>
    <t>Papeleria y Utiles de Oficina</t>
  </si>
  <si>
    <t>boletos de camion facturable</t>
  </si>
  <si>
    <t>GASOLINA</t>
  </si>
  <si>
    <t>CARTUCHOS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</si>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</sst>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44" fontId="0" fillId="0" borderId="0" xfId="0" applyNumberFormat="1"/>
    <xf numFmtId="0" fontId="0" fillId="0" borderId="2" xfId="0" applyBorder="1" applyAlignment="1">
      <alignment wrapText="1"/>
    </xf>
    <xf numFmtId="44" fontId="0" fillId="0" borderId="3" xfId="0" applyNumberFormat="1" applyBorder="1"/>
    <xf numFmtId="0" fontId="0" fillId="0" borderId="5" xfId="0" applyBorder="1"/>
    <xf numFmtId="0" fontId="1" fillId="2" borderId="6" xfId="0" applyFont="1" applyFill="1" applyBorder="1" applyAlignment="1">
      <alignment vertical="top" wrapText="1"/>
    </xf>
    <xf numFmtId="44" fontId="0" fillId="0" borderId="1" xfId="0" applyNumberFormat="1" applyBorder="1"/>
    <xf numFmtId="0" fontId="0" fillId="0" borderId="0" xfId="0" applyAlignment="1">
      <alignment horizontal="center"/>
    </xf>
    <xf numFmtId="44" fontId="0" fillId="0" borderId="5" xfId="0" applyNumberFormat="1" applyBorder="1"/>
    <xf numFmtId="44" fontId="0" fillId="0" borderId="4" xfId="0" applyNumberFormat="1" applyBorder="1"/>
    <xf numFmtId="0" fontId="0" fillId="0" borderId="0" xfId="0" applyAlignment="1">
      <alignment horizontal="center" wrapText="1"/>
    </xf>
    <xf numFmtId="44" fontId="0" fillId="0" borderId="7" xfId="2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44" fontId="0" fillId="0" borderId="1" xfId="2" applyFont="1" applyBorder="1"/>
    <xf numFmtId="44" fontId="0" fillId="0" borderId="5" xfId="2" applyFont="1" applyBorder="1"/>
    <xf numFmtId="44" fontId="0" fillId="0" borderId="8" xfId="0" applyNumberFormat="1" applyBorder="1"/>
    <xf numFmtId="44" fontId="0" fillId="0" borderId="9" xfId="0" applyNumberFormat="1" applyBorder="1"/>
    <xf numFmtId="44" fontId="0" fillId="0" borderId="10" xfId="0" applyNumberFormat="1" applyBorder="1"/>
    <xf numFmtId="44" fontId="0" fillId="0" borderId="6" xfId="0" applyNumberFormat="1" applyBorder="1"/>
    <xf numFmtId="44" fontId="0" fillId="0" borderId="0" xfId="2" applyFont="1"/>
    <xf numFmtId="44" fontId="0" fillId="0" borderId="3" xfId="0" applyNumberFormat="1" applyFill="1" applyBorder="1"/>
    <xf numFmtId="44" fontId="0" fillId="0" borderId="0" xfId="0" applyNumberFormat="1" applyFill="1"/>
    <xf numFmtId="44" fontId="3" fillId="0" borderId="6" xfId="2" applyFont="1" applyBorder="1" applyAlignment="1">
      <alignment vertical="center"/>
    </xf>
    <xf numFmtId="44" fontId="0" fillId="0" borderId="3" xfId="2" applyFont="1" applyBorder="1"/>
    <xf numFmtId="0" fontId="1" fillId="2" borderId="6" xfId="0" applyFont="1" applyFill="1" applyBorder="1" applyAlignment="1">
      <alignment horizontal="left" vertical="top" wrapText="1"/>
    </xf>
    <xf numFmtId="44" fontId="0" fillId="0" borderId="5" xfId="0" applyNumberFormat="1" applyFill="1" applyBorder="1"/>
    <xf numFmtId="44" fontId="0" fillId="0" borderId="1" xfId="0" applyNumberFormat="1" applyFill="1" applyBorder="1"/>
    <xf numFmtId="0" fontId="1" fillId="2" borderId="11" xfId="0" applyFont="1" applyFill="1" applyBorder="1" applyAlignment="1">
      <alignment vertical="top" wrapText="1"/>
    </xf>
    <xf numFmtId="44" fontId="0" fillId="0" borderId="11" xfId="2" applyFont="1" applyBorder="1" applyAlignment="1">
      <alignment horizontal="center" vertical="center"/>
    </xf>
    <xf numFmtId="39" fontId="0" fillId="0" borderId="8" xfId="1" applyNumberFormat="1" applyFont="1" applyBorder="1"/>
    <xf numFmtId="0" fontId="0" fillId="0" borderId="6" xfId="0" applyBorder="1"/>
    <xf numFmtId="44" fontId="0" fillId="0" borderId="6" xfId="0" applyNumberFormat="1" applyFill="1" applyBorder="1"/>
    <xf numFmtId="39" fontId="0" fillId="0" borderId="6" xfId="1" applyNumberFormat="1" applyFont="1" applyBorder="1"/>
    <xf numFmtId="0" fontId="0" fillId="0" borderId="12" xfId="0" applyBorder="1"/>
    <xf numFmtId="44" fontId="0" fillId="0" borderId="12" xfId="0" applyNumberForma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8"/>
  <sheetViews>
    <sheetView tabSelected="1" topLeftCell="E1" workbookViewId="0">
      <selection activeCell="L12" sqref="L12"/>
    </sheetView>
  </sheetViews>
  <sheetFormatPr baseColWidth="10" defaultRowHeight="15" x14ac:dyDescent="0.25"/>
  <cols>
    <col min="1" max="1" width="68.5703125" customWidth="1"/>
    <col min="2" max="3" width="15.7109375" customWidth="1"/>
    <col min="4" max="9" width="13.7109375" customWidth="1"/>
    <col min="10" max="10" width="12.5703125" bestFit="1" customWidth="1"/>
    <col min="11" max="12" width="13.7109375" customWidth="1"/>
    <col min="13" max="13" width="14.140625" bestFit="1" customWidth="1"/>
    <col min="14" max="14" width="19.140625" customWidth="1"/>
  </cols>
  <sheetData>
    <row r="3" spans="1:14" ht="15.75" thickBot="1" x14ac:dyDescent="0.3"/>
    <row r="4" spans="1:14" ht="30.75" thickBot="1" x14ac:dyDescent="0.3">
      <c r="A4" s="3" t="s">
        <v>10</v>
      </c>
      <c r="B4" s="8" t="s">
        <v>11</v>
      </c>
      <c r="C4" s="3" t="s">
        <v>25</v>
      </c>
      <c r="D4" s="3" t="s">
        <v>0</v>
      </c>
      <c r="E4" s="4" t="s">
        <v>1</v>
      </c>
      <c r="F4" s="3" t="s">
        <v>2</v>
      </c>
      <c r="G4" s="6" t="s">
        <v>3</v>
      </c>
      <c r="H4" s="4" t="s">
        <v>4</v>
      </c>
      <c r="I4" s="3" t="s">
        <v>5</v>
      </c>
      <c r="J4" s="4" t="s">
        <v>6</v>
      </c>
      <c r="K4" s="3" t="s">
        <v>7</v>
      </c>
      <c r="L4" s="4" t="s">
        <v>8</v>
      </c>
      <c r="M4" s="5" t="s">
        <v>9</v>
      </c>
      <c r="N4" s="8" t="s">
        <v>12</v>
      </c>
    </row>
    <row r="5" spans="1:14" ht="45.75" thickBot="1" x14ac:dyDescent="0.3">
      <c r="A5" s="10" t="s">
        <v>31</v>
      </c>
      <c r="B5" s="19">
        <v>83000</v>
      </c>
      <c r="C5" s="14">
        <v>0</v>
      </c>
      <c r="D5" s="14"/>
      <c r="E5" s="11"/>
      <c r="F5" s="23">
        <v>83000</v>
      </c>
      <c r="G5" s="24"/>
      <c r="H5" s="23"/>
      <c r="I5" s="24"/>
      <c r="J5" s="23"/>
      <c r="K5" s="24"/>
      <c r="L5" s="23"/>
      <c r="M5" s="24"/>
      <c r="N5" s="14">
        <f t="shared" ref="N5:N17" si="0">+B5-D5-E5-F5-G5-H5-I5-J5-K5-L5-M5</f>
        <v>0</v>
      </c>
    </row>
    <row r="6" spans="1:14" ht="30.75" thickBot="1" x14ac:dyDescent="0.3">
      <c r="A6" s="10" t="s">
        <v>29</v>
      </c>
      <c r="B6" s="20">
        <v>3213000</v>
      </c>
      <c r="C6" s="14">
        <v>0</v>
      </c>
      <c r="D6" s="14">
        <v>324000</v>
      </c>
      <c r="E6" s="11">
        <v>324000</v>
      </c>
      <c r="F6" s="26">
        <v>324000</v>
      </c>
      <c r="G6" s="26">
        <v>315000</v>
      </c>
      <c r="H6" s="26">
        <v>315000</v>
      </c>
      <c r="I6" s="26">
        <v>315000</v>
      </c>
      <c r="J6" s="26">
        <v>324000</v>
      </c>
      <c r="K6" s="26">
        <v>648000</v>
      </c>
      <c r="L6" s="26">
        <v>324000</v>
      </c>
      <c r="M6" s="26"/>
      <c r="N6" s="14">
        <f t="shared" si="0"/>
        <v>0</v>
      </c>
    </row>
    <row r="7" spans="1:14" ht="30.75" thickBot="1" x14ac:dyDescent="0.3">
      <c r="A7" s="10" t="s">
        <v>30</v>
      </c>
      <c r="B7" s="20">
        <v>216000</v>
      </c>
      <c r="C7" s="14">
        <v>0</v>
      </c>
      <c r="D7" s="14"/>
      <c r="E7" s="11"/>
      <c r="F7" s="25">
        <v>27000</v>
      </c>
      <c r="G7" s="25">
        <v>27000</v>
      </c>
      <c r="H7" s="25">
        <v>27000</v>
      </c>
      <c r="I7" s="25">
        <v>27000</v>
      </c>
      <c r="J7" s="25">
        <v>27000</v>
      </c>
      <c r="K7" s="25">
        <v>54000</v>
      </c>
      <c r="L7" s="25">
        <v>27000</v>
      </c>
      <c r="M7" s="25"/>
      <c r="N7" s="16">
        <f t="shared" si="0"/>
        <v>0</v>
      </c>
    </row>
    <row r="8" spans="1:14" ht="15.75" thickBot="1" x14ac:dyDescent="0.3">
      <c r="A8" s="10" t="s">
        <v>26</v>
      </c>
      <c r="B8" s="20">
        <v>36000</v>
      </c>
      <c r="C8" s="21">
        <v>0</v>
      </c>
      <c r="D8" s="2"/>
      <c r="E8" s="1"/>
      <c r="F8" s="14"/>
      <c r="G8" s="11"/>
      <c r="H8" s="14"/>
      <c r="I8" s="28"/>
      <c r="J8" s="14"/>
      <c r="K8" s="11">
        <v>36000</v>
      </c>
      <c r="L8" s="14"/>
      <c r="M8" s="11"/>
      <c r="N8" s="14">
        <f t="shared" si="0"/>
        <v>0</v>
      </c>
    </row>
    <row r="9" spans="1:14" ht="15.75" thickBot="1" x14ac:dyDescent="0.3">
      <c r="A9" s="13" t="s">
        <v>27</v>
      </c>
      <c r="B9" s="20">
        <v>48000</v>
      </c>
      <c r="C9" s="22">
        <v>0</v>
      </c>
      <c r="D9" s="12"/>
      <c r="F9" s="16"/>
      <c r="G9" s="29">
        <v>48000</v>
      </c>
      <c r="H9" s="16"/>
      <c r="I9" s="9"/>
      <c r="J9" s="16"/>
      <c r="K9" s="9"/>
      <c r="L9" s="16"/>
      <c r="M9" s="9"/>
      <c r="N9" s="14">
        <f t="shared" si="0"/>
        <v>0</v>
      </c>
    </row>
    <row r="10" spans="1:14" ht="15.75" thickBot="1" x14ac:dyDescent="0.3">
      <c r="A10" s="13" t="s">
        <v>27</v>
      </c>
      <c r="B10" s="20">
        <v>4500</v>
      </c>
      <c r="C10" s="22">
        <v>0</v>
      </c>
      <c r="D10" s="12"/>
      <c r="F10" s="16"/>
      <c r="G10" s="29">
        <v>4500</v>
      </c>
      <c r="H10" s="16"/>
      <c r="I10" s="9"/>
      <c r="J10" s="16"/>
      <c r="K10" s="9"/>
      <c r="L10" s="16"/>
      <c r="M10" s="9"/>
      <c r="N10" s="14">
        <f t="shared" si="0"/>
        <v>0</v>
      </c>
    </row>
    <row r="11" spans="1:14" ht="15.75" thickBot="1" x14ac:dyDescent="0.3">
      <c r="A11" s="13" t="s">
        <v>28</v>
      </c>
      <c r="B11" s="20">
        <v>24000</v>
      </c>
      <c r="C11" s="21"/>
      <c r="D11" s="2"/>
      <c r="E11" s="1"/>
      <c r="F11" s="14"/>
      <c r="G11" s="28">
        <v>24000</v>
      </c>
      <c r="H11" s="14"/>
      <c r="I11" s="11"/>
      <c r="J11" s="14"/>
      <c r="K11" s="11"/>
      <c r="L11" s="14"/>
      <c r="M11" s="17"/>
      <c r="N11" s="14">
        <f t="shared" si="0"/>
        <v>0</v>
      </c>
    </row>
    <row r="12" spans="1:14" ht="15.75" thickBot="1" x14ac:dyDescent="0.3">
      <c r="A12" s="13" t="s">
        <v>28</v>
      </c>
      <c r="B12" s="20">
        <v>2500</v>
      </c>
      <c r="C12" s="21"/>
      <c r="D12" s="2"/>
      <c r="E12" s="1"/>
      <c r="F12" s="14"/>
      <c r="G12" s="28">
        <v>2500</v>
      </c>
      <c r="H12" s="14"/>
      <c r="I12" s="11"/>
      <c r="J12" s="14"/>
      <c r="K12" s="11"/>
      <c r="L12" s="14"/>
      <c r="M12" s="17"/>
      <c r="N12" s="14">
        <f t="shared" si="0"/>
        <v>0</v>
      </c>
    </row>
    <row r="13" spans="1:14" ht="15" customHeight="1" thickBot="1" x14ac:dyDescent="0.3">
      <c r="A13" s="13" t="s">
        <v>32</v>
      </c>
      <c r="B13" s="30">
        <v>80489.600000000006</v>
      </c>
      <c r="C13" s="2"/>
      <c r="D13" s="2"/>
      <c r="E13" s="31">
        <v>38183.46</v>
      </c>
      <c r="F13" s="14"/>
      <c r="G13" s="28"/>
      <c r="H13" s="21">
        <v>30077.64</v>
      </c>
      <c r="I13" s="11"/>
      <c r="J13" s="14">
        <v>12228.5</v>
      </c>
      <c r="K13" s="11"/>
      <c r="L13" s="14"/>
      <c r="M13" s="17"/>
      <c r="N13" s="14">
        <f t="shared" si="0"/>
        <v>7.2759576141834259E-12</v>
      </c>
    </row>
    <row r="14" spans="1:14" ht="15" customHeight="1" thickBot="1" x14ac:dyDescent="0.3">
      <c r="A14" s="32" t="s">
        <v>33</v>
      </c>
      <c r="B14" s="20">
        <v>3975</v>
      </c>
      <c r="C14" s="12"/>
      <c r="D14" s="12"/>
      <c r="E14" s="27"/>
      <c r="F14" s="16"/>
      <c r="G14" s="9">
        <v>270</v>
      </c>
      <c r="H14" s="33"/>
      <c r="I14" s="29"/>
      <c r="J14" s="33">
        <v>3705</v>
      </c>
      <c r="K14" s="29"/>
      <c r="L14" s="16"/>
      <c r="M14" s="9"/>
      <c r="N14" s="14">
        <f t="shared" si="0"/>
        <v>0</v>
      </c>
    </row>
    <row r="15" spans="1:14" ht="17.25" customHeight="1" thickBot="1" x14ac:dyDescent="0.3">
      <c r="A15" s="13" t="s">
        <v>34</v>
      </c>
      <c r="B15" s="20">
        <v>66025</v>
      </c>
      <c r="C15" s="2"/>
      <c r="D15" s="2"/>
      <c r="E15" s="1"/>
      <c r="F15" s="14">
        <v>30000</v>
      </c>
      <c r="G15" s="28"/>
      <c r="H15" s="34"/>
      <c r="I15" s="28"/>
      <c r="J15" s="34"/>
      <c r="K15" s="28">
        <v>36025</v>
      </c>
      <c r="L15" s="14"/>
      <c r="M15" s="17"/>
      <c r="N15" s="14">
        <f t="shared" si="0"/>
        <v>0</v>
      </c>
    </row>
    <row r="16" spans="1:14" ht="25.5" customHeight="1" x14ac:dyDescent="0.25">
      <c r="A16" s="35" t="s">
        <v>35</v>
      </c>
      <c r="B16" s="36">
        <v>38010.400000000001</v>
      </c>
      <c r="C16" s="12"/>
      <c r="D16" s="12"/>
      <c r="F16" s="16">
        <v>17971.830000000002</v>
      </c>
      <c r="G16" s="29"/>
      <c r="H16" s="33"/>
      <c r="I16" s="29"/>
      <c r="J16" s="33">
        <v>20038.57</v>
      </c>
      <c r="K16" s="29"/>
      <c r="L16" s="16"/>
      <c r="M16" s="9"/>
      <c r="N16" s="37">
        <f t="shared" si="0"/>
        <v>0</v>
      </c>
    </row>
    <row r="17" spans="1:14" ht="29.25" customHeight="1" x14ac:dyDescent="0.25">
      <c r="A17" s="13" t="s">
        <v>36</v>
      </c>
      <c r="B17" s="20">
        <v>84500</v>
      </c>
      <c r="C17" s="38"/>
      <c r="D17" s="38"/>
      <c r="E17" s="38"/>
      <c r="F17" s="26">
        <v>7675.61</v>
      </c>
      <c r="G17" s="39">
        <v>23955.040000000001</v>
      </c>
      <c r="H17" s="26"/>
      <c r="I17" s="26"/>
      <c r="J17" s="26">
        <v>30000</v>
      </c>
      <c r="K17" s="26">
        <v>22869.35</v>
      </c>
      <c r="L17" s="26"/>
      <c r="M17" s="26"/>
      <c r="N17" s="40">
        <f t="shared" si="0"/>
        <v>0</v>
      </c>
    </row>
    <row r="18" spans="1:14" ht="15.75" thickBot="1" x14ac:dyDescent="0.3">
      <c r="A18" s="41"/>
      <c r="B18" s="42">
        <f>SUM(B5:B17)</f>
        <v>3900000</v>
      </c>
      <c r="C18" s="42">
        <f>B18-SUM(C5:C16)</f>
        <v>3900000</v>
      </c>
      <c r="D18" s="42">
        <f t="shared" ref="D18:M18" si="1">SUM(D5:D16)</f>
        <v>324000</v>
      </c>
      <c r="E18" s="42">
        <f t="shared" si="1"/>
        <v>362183.46</v>
      </c>
      <c r="F18" s="42">
        <f>SUM(F5:F17)</f>
        <v>489647.44</v>
      </c>
      <c r="G18" s="42">
        <f>SUM(G5:G17)</f>
        <v>445225.04</v>
      </c>
      <c r="H18" s="42">
        <f t="shared" si="1"/>
        <v>372077.64</v>
      </c>
      <c r="I18" s="42">
        <f t="shared" si="1"/>
        <v>342000</v>
      </c>
      <c r="J18" s="42">
        <f t="shared" si="1"/>
        <v>386972.07</v>
      </c>
      <c r="K18" s="42">
        <f t="shared" si="1"/>
        <v>774025</v>
      </c>
      <c r="L18" s="42">
        <f t="shared" si="1"/>
        <v>351000</v>
      </c>
      <c r="M18" s="42">
        <f t="shared" si="1"/>
        <v>0</v>
      </c>
      <c r="N18" s="25">
        <f>SUM(N5:N17)</f>
        <v>7.2759576141834259E-12</v>
      </c>
    </row>
    <row r="19" spans="1:14" x14ac:dyDescent="0.25">
      <c r="B19" s="9"/>
      <c r="C19" s="9"/>
    </row>
    <row r="21" spans="1:14" x14ac:dyDescent="0.25">
      <c r="B21" s="15" t="s">
        <v>14</v>
      </c>
      <c r="C21" s="7" t="s">
        <v>17</v>
      </c>
      <c r="D21" s="7" t="s">
        <v>18</v>
      </c>
      <c r="E21" s="7" t="s">
        <v>19</v>
      </c>
      <c r="F21" s="7" t="s">
        <v>15</v>
      </c>
      <c r="G21" s="7" t="s">
        <v>16</v>
      </c>
      <c r="H21" s="7" t="s">
        <v>20</v>
      </c>
      <c r="I21" s="18" t="s">
        <v>21</v>
      </c>
      <c r="J21" s="18" t="s">
        <v>22</v>
      </c>
      <c r="K21" s="18" t="s">
        <v>23</v>
      </c>
      <c r="L21" s="18" t="s">
        <v>24</v>
      </c>
    </row>
    <row r="22" spans="1:14" x14ac:dyDescent="0.25">
      <c r="A22" t="s">
        <v>13</v>
      </c>
      <c r="B22" s="9">
        <v>2004.93</v>
      </c>
      <c r="C22" s="9">
        <v>19905.11</v>
      </c>
      <c r="D22" s="9">
        <v>18270.03</v>
      </c>
      <c r="E22" s="9">
        <v>17254.650000000001</v>
      </c>
      <c r="F22" s="9">
        <v>14145.96</v>
      </c>
      <c r="G22" s="9">
        <v>11556.03</v>
      </c>
      <c r="H22" s="9">
        <v>9945.09</v>
      </c>
      <c r="I22" s="9">
        <v>7763.37</v>
      </c>
      <c r="J22" s="9">
        <v>4831.28</v>
      </c>
      <c r="K22" s="9">
        <v>0</v>
      </c>
      <c r="L22" s="9">
        <v>0</v>
      </c>
      <c r="M22" s="9">
        <f>SUM(B22:L22)</f>
        <v>105676.44999999998</v>
      </c>
    </row>
    <row r="24" spans="1:14" x14ac:dyDescent="0.25">
      <c r="B24" s="9"/>
    </row>
    <row r="25" spans="1:14" x14ac:dyDescent="0.25">
      <c r="B25" s="9"/>
      <c r="M25" s="9">
        <f>N18+M22</f>
        <v>105676.44999999998</v>
      </c>
    </row>
    <row r="26" spans="1:14" x14ac:dyDescent="0.25">
      <c r="M26" s="9"/>
    </row>
    <row r="28" spans="1:14" x14ac:dyDescent="0.25">
      <c r="M28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ijm</dc:creator>
  <cp:lastModifiedBy>Amunicipios</cp:lastModifiedBy>
  <cp:lastPrinted>2017-05-23T17:25:54Z</cp:lastPrinted>
  <dcterms:created xsi:type="dcterms:W3CDTF">2016-10-05T13:09:34Z</dcterms:created>
  <dcterms:modified xsi:type="dcterms:W3CDTF">2018-04-11T16:54:07Z</dcterms:modified>
</cp:coreProperties>
</file>